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rivosheev\Desktop\"/>
    </mc:Choice>
  </mc:AlternateContent>
  <bookViews>
    <workbookView xWindow="780" yWindow="465" windowWidth="12660" windowHeight="9855" firstSheet="1" activeTab="1"/>
  </bookViews>
  <sheets>
    <sheet name="Cognos_Office_Connection_Cache" sheetId="2" state="veryHidden" r:id="rId1"/>
    <sheet name="Общий" sheetId="18" r:id="rId2"/>
  </sheets>
  <definedNames>
    <definedName name="_xlnm._FilterDatabase" localSheetId="1" hidden="1">Общий!$C$6:$F$76</definedName>
    <definedName name="ID" localSheetId="0" hidden="1">"df228391-1a87-47fc-81dd-2c1aae87d4a9"</definedName>
    <definedName name="ID" localSheetId="1" hidden="1">"c7e437f6-0f23-4f45-b0f2-3f7bc6ec0972"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v" localSheetId="1" hidden="1">{#N/A,#N/A,FALSE,"Расчет вспомогательных"}</definedName>
    <definedName name="v" hidden="1">{#N/A,#N/A,FALSE,"Расчет вспомогательных"}</definedName>
    <definedName name="wrn.1." localSheetId="1" hidden="1">{#N/A,#N/A,FALSE,"Расчет вспомогательных"}</definedName>
    <definedName name="wrn.1." hidden="1">{#N/A,#N/A,FALSE,"Расчет вспомогательных"}</definedName>
    <definedName name="_xlnm.Print_Titles" localSheetId="1">Общий!$4:$6</definedName>
    <definedName name="калькуляция" localSheetId="1" hidden="1">{#N/A,#N/A,FALSE,"Расчет вспомогательных"}</definedName>
    <definedName name="калькуляция" hidden="1">{#N/A,#N/A,FALSE,"Расчет вспомогательных"}</definedName>
  </definedNames>
  <calcPr calcId="152511"/>
</workbook>
</file>

<file path=xl/calcChain.xml><?xml version="1.0" encoding="utf-8"?>
<calcChain xmlns="http://schemas.openxmlformats.org/spreadsheetml/2006/main">
  <c r="D11" i="18" l="1"/>
  <c r="D76" i="18" l="1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0" i="18"/>
  <c r="D9" i="18"/>
  <c r="D8" i="18"/>
  <c r="D7" i="18"/>
  <c r="E6" i="18"/>
  <c r="F6" i="18" s="1"/>
</calcChain>
</file>

<file path=xl/sharedStrings.xml><?xml version="1.0" encoding="utf-8"?>
<sst xmlns="http://schemas.openxmlformats.org/spreadsheetml/2006/main" count="212" uniqueCount="202">
  <si>
    <t>N п/п</t>
  </si>
  <si>
    <t>Мороженое "Мальвина " с шоколадной крошкой</t>
  </si>
  <si>
    <t>Мороженое Пломбир "Норильский традиционный" Фисташковый, мдж 15,0%</t>
  </si>
  <si>
    <t>Мороженое Пломбир шоколадный весовой</t>
  </si>
  <si>
    <t>Ед. изм. л./кг</t>
  </si>
  <si>
    <t>Мороженое Пломбир весовой</t>
  </si>
  <si>
    <t>Мороженое Пломбир клубника весовой</t>
  </si>
  <si>
    <t>Мороженое Пломбир фисташки весовой</t>
  </si>
  <si>
    <t>Мороженое Пломбир "Норильский традиционный", мдж 15,0%</t>
  </si>
  <si>
    <t>Мороженое Пломбир "Норильский традиционный" Клубничный, мдж 15,0%</t>
  </si>
  <si>
    <t>Мороженое Пломбир "Норильский традиционный" Шоколадный, мдж 15,0%</t>
  </si>
  <si>
    <t>Пломбир в вафельном стакане ванильный 70гр.</t>
  </si>
  <si>
    <t>Пломбир в вафельном стакане ванильный с карамелью 80гр.</t>
  </si>
  <si>
    <t>Пломбир в вафельном стакане ванильный в шоколадной глазури 80гр.</t>
  </si>
  <si>
    <t>Пломбир в вафельном стакане ванильный с вишней 80гр.</t>
  </si>
  <si>
    <t>Пломбир шоколадный в шоколадной глазури 100гр.</t>
  </si>
  <si>
    <t>Пломбир ванильный в шоколадной глазури 100гр.</t>
  </si>
  <si>
    <t>Пломбир ванильный 80гр.</t>
  </si>
  <si>
    <t>Пломбир шоколадный 80гр.</t>
  </si>
  <si>
    <t>Молочный напиток "Российский" жир.3,2%, плёнка 1,0 л</t>
  </si>
  <si>
    <t>Молочный напиток "Российский"  жир.3,2%, пюр-пак 1,0 л</t>
  </si>
  <si>
    <t>Молочный напиток "Российский" жир.1,5%, плёнка 1,0 л</t>
  </si>
  <si>
    <t>Молочный напиток "Российский" жир.3,2%, плёнка 0,5 л</t>
  </si>
  <si>
    <t>Молочный напиток обогащённый йодированным белком жир.3,2%, плёнка 1,0 л</t>
  </si>
  <si>
    <t>Кефир жирн.3,2%  плёнка</t>
  </si>
  <si>
    <t>Кефир жирн.1,5%  плёнка</t>
  </si>
  <si>
    <t>"Бифидок", жир.3,2% пленка, 0,5 кг</t>
  </si>
  <si>
    <t>"Бифилайф", жир.3,2% пюр-пак 0,5 кг</t>
  </si>
  <si>
    <t>Кефир жирн.3,2% в п/пр. стаканчиках с фольгой</t>
  </si>
  <si>
    <t>Кисломолочный напиток "Айран" м.д.ж. 1,5% пюр-пак 0,5 кг</t>
  </si>
  <si>
    <t>Мацони  жир.3,2% пюр-пак</t>
  </si>
  <si>
    <t xml:space="preserve">Сливки 10% жир. пленка </t>
  </si>
  <si>
    <t>Сыворотка "Летняя" пленка</t>
  </si>
  <si>
    <t xml:space="preserve">Сывороточный напиток Ананас-Манго-Маракуйя "Бодрость", пюр-пак </t>
  </si>
  <si>
    <t xml:space="preserve">Сывороточный напиток Яблоко "Бодрость", пюр-пак </t>
  </si>
  <si>
    <t xml:space="preserve">Сывороточный напиток Лимон-Лайм-Мята "Бодрость", пюр-пак </t>
  </si>
  <si>
    <t>Снежок жирн. 2,5% в п/пр стаканчиках с фольгой</t>
  </si>
  <si>
    <t xml:space="preserve">Ряженка жир. 4% в п/пр стаканчиках с фольгой </t>
  </si>
  <si>
    <t>Йогурт жир. 6% в п/пр стаканчиках с фольгой в ассортименте</t>
  </si>
  <si>
    <t>Йогурт жир. 6% в п/пр стаканчиках с фольгой"Злаки ваниль"</t>
  </si>
  <si>
    <t xml:space="preserve">Йогурт "Салатный", жир.2,5% п/п стакан с фольгой </t>
  </si>
  <si>
    <t xml:space="preserve">Йогурт жир. 1,5% в п/пр стаканчиках с фольгой </t>
  </si>
  <si>
    <t>Йогурт жир. 1,5% в п/пр стаканчиках с фольгой "Земляника-Злаки"</t>
  </si>
  <si>
    <t>Йогурт, жир.2,5% пюр-пак в ассортименте</t>
  </si>
  <si>
    <t>Простокваша жирн. 3,2% в п/пр стакан. с фольгой</t>
  </si>
  <si>
    <t>Творог  9% жир. весовой</t>
  </si>
  <si>
    <t>Творог 9% жир. фасован.  кашир.фольга</t>
  </si>
  <si>
    <t>Творог обезжиренный фасован.  кашир.фольга</t>
  </si>
  <si>
    <t>Масса творожная "Особая" с изюмом 23% жир. весовая</t>
  </si>
  <si>
    <t>Масса творожная "Особая" с изюмом 23% жир. фасов.</t>
  </si>
  <si>
    <t>Масса творожная "Особая" с курагой 23% жир. весовая</t>
  </si>
  <si>
    <t>Масса творожная "Особая" с курагой 23% жир. фасов.</t>
  </si>
  <si>
    <t>Масса творожная "Пикантная" (хрен с паприкой) м.д.ж.9%, фасов.</t>
  </si>
  <si>
    <t>Сырок творожный 23% жир.</t>
  </si>
  <si>
    <t>Сметана весовая 10% жир.</t>
  </si>
  <si>
    <t>Сметана  фасованная  10% жир. в п/пр стаканчиках с фольгой</t>
  </si>
  <si>
    <t>Сметана  фасованная  20% жир. в п/пр стаканчиках с фольгой</t>
  </si>
  <si>
    <t>Масло сливочное 82,5% жир., фасованное</t>
  </si>
  <si>
    <t>Майонез весовой</t>
  </si>
  <si>
    <t>Майонез фасованный</t>
  </si>
  <si>
    <t>Молочный напиток жир.3,2%  пюр-пак,  СТМ "Подсолнух"</t>
  </si>
  <si>
    <t>Кефир жир.3,2%  пюр-пак,  СТМ "Подсолнух"  1,0 л</t>
  </si>
  <si>
    <t>Кефир жир.1,5%  плёнка,  СТМ "Подсолнух" 0,5 л</t>
  </si>
  <si>
    <t>Кефир жир.1,5%  пюр-пак,  СТМ "Подсолнух" 1,0 л</t>
  </si>
  <si>
    <t>Сливки жир.10%  пюр-пак,  СТМ "Подсолнух" 0,25 л</t>
  </si>
  <si>
    <t>Масло сливочное 82,5% жир., фасованное, СТМ "Подсолнух"</t>
  </si>
  <si>
    <t>Пломбир в вафельном стакане ванильный с малиной 80гр.</t>
  </si>
  <si>
    <t>Молочный напиток Российский 3,2% пюр-пак 1,0 л</t>
  </si>
  <si>
    <t>Молочный напиток Подсолнух 3,2% пюр-пак 1,0 л</t>
  </si>
  <si>
    <t>Молочный напиток обогащённый йодированным белком 3,2% плёнка 1,0 л</t>
  </si>
  <si>
    <t>Кефир 3,2% плёнка 0,5 кг</t>
  </si>
  <si>
    <t>Кефир Подсолнух 3,2% пюр-пак 1,0 л</t>
  </si>
  <si>
    <t>Кефир Подсолнух 1,5% пюр-пак 1,0 л</t>
  </si>
  <si>
    <t>Бифидок 3,2% пленка 0,5 кг</t>
  </si>
  <si>
    <t>Кефир 3,2% п/пр. стакан 0,2 кг</t>
  </si>
  <si>
    <t>Кефир 1,5% плёнка 0,5 кг</t>
  </si>
  <si>
    <t>Кефир Подсолнух 1,5% плёнка 0,5 кг</t>
  </si>
  <si>
    <t>Бифилайф 3,2% пюр-пак 0,5 кг</t>
  </si>
  <si>
    <t>Айран 1,5% пюр-пак 0,5 кг</t>
  </si>
  <si>
    <t>Мацони 3,2% пюр-пак 0,5 кг</t>
  </si>
  <si>
    <t>Сливки 10% пленка 0,5 л</t>
  </si>
  <si>
    <t>Сливки Подсолнух 10% пюр-пак 0,25 л</t>
  </si>
  <si>
    <t>Сыворотка Летняя пленка 0,5 л</t>
  </si>
  <si>
    <t>Сывороточный напиток Ананас-Манго-Маракуйя Бодрость пюр-пак 0,5 л</t>
  </si>
  <si>
    <t>Сывороточный напиток Яблоко Бодрость пюр-пак 0,5 л</t>
  </si>
  <si>
    <t>Сывороточный напиток Лимон-Лайм-Мята Бодрость пюр-пак 0,5 л</t>
  </si>
  <si>
    <t>Снежок 2,5% п/пр стакан 0,2 кг</t>
  </si>
  <si>
    <t>Ряженка 4% п/пр стакан 0,2 кг</t>
  </si>
  <si>
    <t>Йогурт Вишня 6% п/пр стакан 0,2 кг</t>
  </si>
  <si>
    <t>Йогурт Абрикос 6% п/пр стакан 0,2 кг</t>
  </si>
  <si>
    <t>Йогурт Злаки-ваниль 6% п/пр стакан 0,2 кг</t>
  </si>
  <si>
    <t>Йогурт Салатный 2,5% п/п стакан 0,2 кг</t>
  </si>
  <si>
    <t>Йогурт 1,5% п/пр стакан 0,2 кг</t>
  </si>
  <si>
    <t>Йогурт Земляника-злаки 1,5% п/пр стакан 0,2 кг</t>
  </si>
  <si>
    <t>Йогурт "Клубника" жир. 2,5% ,Пюр-пак, 0,5 кг</t>
  </si>
  <si>
    <t>Йогурт Клубника 2,5% пюр-пак 0,5 кг</t>
  </si>
  <si>
    <t>Йогурт Черника-Голубика 2,5% пюр-пак 0,5 кг</t>
  </si>
  <si>
    <t>Простокваша 3,2% п/пр стакан 0,2 кг</t>
  </si>
  <si>
    <t>Творог 9% 0,2 кг</t>
  </si>
  <si>
    <t>Творог обезжиренный 0,2 кг</t>
  </si>
  <si>
    <t>Масса творожная Особая с изюмом 23% 0,2 кг</t>
  </si>
  <si>
    <t>Масса творожная Особая с курагой 23% 1,0 кг</t>
  </si>
  <si>
    <t>Масса творожная Особая с изюмом 23% 1,0 кг</t>
  </si>
  <si>
    <t>Творог 9% 1,0 кг</t>
  </si>
  <si>
    <t>Масса творожная Особая с курагой 23% 0,2 кг</t>
  </si>
  <si>
    <t>Масса творожная Пикантная хрен с паприкой 9% 0,2 кг</t>
  </si>
  <si>
    <t>Сырок творожный 23% 0,1 кг</t>
  </si>
  <si>
    <t>Сметана 10% 1,0 кг</t>
  </si>
  <si>
    <t>Сметана 10% п/пр стакан 0,2 кг</t>
  </si>
  <si>
    <t>Сметана 20% п/пр стакан 0,2 кг</t>
  </si>
  <si>
    <t>Масло сливочное 82,5% 0,2 кг</t>
  </si>
  <si>
    <t>Масло сливочное Подсолнух 82,5% 0,2 кг</t>
  </si>
  <si>
    <t>Майонез 1,0 кг</t>
  </si>
  <si>
    <t>Майонез 0,25 кг</t>
  </si>
  <si>
    <t>Пломбир 1,0 кг</t>
  </si>
  <si>
    <t>Пломбир клубничный 1,0 кг</t>
  </si>
  <si>
    <t>Пломбир фисташковый 1,0 кг</t>
  </si>
  <si>
    <t>Пломбир шоколадный 1,0 кг</t>
  </si>
  <si>
    <t>Пломбир Норильский традиционный 1,0 кг</t>
  </si>
  <si>
    <t>Пломбир Норильский традиционный клубничный 1,0 кг</t>
  </si>
  <si>
    <t>Пломбир Норильский традиционный фисташковый 1,0 кг</t>
  </si>
  <si>
    <t>Пломбир Норильский традиционный шоколадный 1,0 кг</t>
  </si>
  <si>
    <t>Пломбир в вафельном стакане ванильный 70 гр</t>
  </si>
  <si>
    <t>Пломбир в вафельном стакане ванильный с карамелью 80 гр</t>
  </si>
  <si>
    <t>Пломбир в вафельном стакане ванильный в шоколадной глазури 80 гр</t>
  </si>
  <si>
    <t>Пломбир в вафельном стакане ванильный с вишней 80 гр</t>
  </si>
  <si>
    <t>Пломбир в вафельном стакане ванильный с малиной 80 гр</t>
  </si>
  <si>
    <t>Пломбир шоколадный в шоколадной глазури 100 гр</t>
  </si>
  <si>
    <t>Пломбир ванильный в шоколадной глазури 100 гр</t>
  </si>
  <si>
    <t>Пломбир ванильный 80 гр</t>
  </si>
  <si>
    <t>Пломбир шоколадный 80 гр</t>
  </si>
  <si>
    <t>Молоко восстановленное 3,2% плёнка 1,0 л</t>
  </si>
  <si>
    <t>Молоко восстановленное 3,2% плёнка 0,5 л</t>
  </si>
  <si>
    <t>Мол.напиток "Российский" жир.3,2%, плёнка 1,0 л</t>
  </si>
  <si>
    <t>Мол.напиток "Российский"  жир.3,2%, пюр-пак 1,0 л</t>
  </si>
  <si>
    <t>Мол.напиток "Российский" СТМ жир.3,2%, пюр-пак 1,0 л</t>
  </si>
  <si>
    <t>Мол.напиток "Российский"  жир.1,5%, пленка, 1,0 л</t>
  </si>
  <si>
    <t>Мол.напиток "Российский" жир.3,2%, плёнка 0,5 л</t>
  </si>
  <si>
    <t>Мол.напиток обогащённый йодированным белком жир.3,2%, плёнка 1,0 л</t>
  </si>
  <si>
    <t>Кефир жирн. 3,2%, плёнка, 0,5 кг</t>
  </si>
  <si>
    <t>Кефир СТМ, жир.3,2%  пюр-пак 1,0 л</t>
  </si>
  <si>
    <t>Кефир жирн. 1,5%, плёнка, 0,5 кг</t>
  </si>
  <si>
    <t>Кефир СТМ жирн. 1,5%, плёнка, 0,5 кг</t>
  </si>
  <si>
    <t>Кефир СТМ, жир.1,5%  пюр-пак 1,0 л</t>
  </si>
  <si>
    <t>Бифидок, жир.3,2%, пленка, 0,5 кг</t>
  </si>
  <si>
    <t>Бифилайф, жир.3,2% пюр-пак 0,5 кг</t>
  </si>
  <si>
    <t>Кефир жирн.3,2% в п/пр. стаканчиках с фольгой 0,2 кг</t>
  </si>
  <si>
    <t>Айран 1,5% жир., пюр-пак, 0,5 кг</t>
  </si>
  <si>
    <t>Мацони  жир.3,2% пюр-пак 0,5 кг</t>
  </si>
  <si>
    <t xml:space="preserve">Сливки 10% жир., пленка, 0,5 кг </t>
  </si>
  <si>
    <t>Сливки СТМ 10% жир., пюр-пак, 0,25 кг</t>
  </si>
  <si>
    <t>Сыворотка "Летняя" Пленка</t>
  </si>
  <si>
    <t>Сывороточный напиток "Бодрость" ананас-манго-маракуйя, пюр-пак 0,5 кг</t>
  </si>
  <si>
    <t>Сывороточный напиток "Бодрость" яблоко, пюр-пак 0,5 кг</t>
  </si>
  <si>
    <t>Сывороточный напиток "Бодрость" лимон-лайм-мята, пюр-пак 0,5 кг</t>
  </si>
  <si>
    <t>Снежок жирн. 2,5% в п/пр стаканчиках 0,2 кг</t>
  </si>
  <si>
    <t>Ряженка жир. 4% в п/пр стаканчиках  0,2 кг</t>
  </si>
  <si>
    <t>Йогурт жир. 6% в п/пр стакан. 0,2 кг</t>
  </si>
  <si>
    <t>Йогурт "Злаки-ваниль"  6% в п/пр стакан. 0,2 кг</t>
  </si>
  <si>
    <t>Йогурт"Салатный" жир. 2,5% в п/пр стакан. 0,2 кг</t>
  </si>
  <si>
    <t>Йогурт жир. 1,5% в п/пр стакан. 0,2 кг</t>
  </si>
  <si>
    <t>Йогурт "Земляника-злаки" 1,5% в п/пр стакан. 0,2 кг</t>
  </si>
  <si>
    <t>Простокваша жирн. 3,2% в п/пр стакан. 0,2 кг</t>
  </si>
  <si>
    <t>Творог 9% жирн. весовой 1,0 кг</t>
  </si>
  <si>
    <t>Творог 9% жир. фасован. 0,2 кг</t>
  </si>
  <si>
    <t>Творог обезжиреный  фасованный 0,2 кг</t>
  </si>
  <si>
    <t>Масса творожная "Особая" с изюмом 23% жир. весовая 1,0 кг</t>
  </si>
  <si>
    <t>Масса творожная "Особая" с изюмом 23% жир. фасов. 0,2 кг</t>
  </si>
  <si>
    <t>Масса творожная "Особая" с курагой 23% жир. весовая 1,0 кг</t>
  </si>
  <si>
    <t>Масса творожная "Особая" с курагой 23% жир. фасов. 0,2 кг</t>
  </si>
  <si>
    <t>Масса творожная "Пикантная"(хрен с паприкой) 9% жир. фасов. 0,2 кг</t>
  </si>
  <si>
    <t>Сырок творожный 23% жир. 0,1 кг</t>
  </si>
  <si>
    <t>Сметана весовая 10% жир. 1,0 кг</t>
  </si>
  <si>
    <t>Сметана фасован. 10% жир. в п/пр стакан. 0,2 кг</t>
  </si>
  <si>
    <t>Сметана фасован. 20% жир. в п/пр стакан. 0,2 кг</t>
  </si>
  <si>
    <t>Масло сливочное фасованное 0,2</t>
  </si>
  <si>
    <t>Масло сливочное фасованное СТМ 0,2</t>
  </si>
  <si>
    <t>Майонез весовой 1,0 кг</t>
  </si>
  <si>
    <t>Майонез фасованный 0,25 кг</t>
  </si>
  <si>
    <t>Мороженое пломбир весовой 1,0 кг</t>
  </si>
  <si>
    <t>Мороженое пломбир фасованный</t>
  </si>
  <si>
    <t>Мороженое пломбир фасованный клубничный</t>
  </si>
  <si>
    <t>Мороженое пломбир фасованный фисташковый</t>
  </si>
  <si>
    <t>Мороженое пломбир фасованный шоколадный</t>
  </si>
  <si>
    <t>Мороженое "Мальвина " с шоколадной крошкой 1,0 кг</t>
  </si>
  <si>
    <t>Мороженое пломбир в вафельном стакане ванильный 70гр.</t>
  </si>
  <si>
    <t>Мороженое пломбир в вафельном стакане ванильный с карамелью 80гр.</t>
  </si>
  <si>
    <t>Мороженое пломбир в вафельном стакане ванильный в шоколадной глазури 80гр.</t>
  </si>
  <si>
    <t>Мороженое пломбир в вафельном стакане ванильный с вишней 80гр.</t>
  </si>
  <si>
    <t>Мороженое пломбир в вафельном стакане ванильный с малиной 80гр.</t>
  </si>
  <si>
    <t>Мороженое пломбир шоколадный в шоколадной глазури 100гр.</t>
  </si>
  <si>
    <t>Мороженое пломбир ванильный в шоколадной глазури 100гр.</t>
  </si>
  <si>
    <t>Мороженое пломбир ванильный 80гр.</t>
  </si>
  <si>
    <t>Мороженое пломбир шоколадный 80гр.</t>
  </si>
  <si>
    <t>Пломбир Мальвина с шоколадной крошкой 1,0 кг</t>
  </si>
  <si>
    <t>Йогурт Киви 2,5% пюр-пак 0,5 кг</t>
  </si>
  <si>
    <t>Йогурт Черная смородина 2,5% пюр-пак 0,5 кг</t>
  </si>
  <si>
    <t>Йогурт Яблочный шейк 2,5% пюр-пак 0,5 кг</t>
  </si>
  <si>
    <t>Наименование продукции*</t>
  </si>
  <si>
    <t xml:space="preserve">*ассортимент и размер партии товара (оптовая поставка) необходимо уточнять у производителя - ООО "НМЗ", т.к. условия могут меняться  в одностороннем порядке, исходя из особенностей производства молочной продукции, производственной (включая модернизацию оборудования) или иной другой необходимости </t>
  </si>
  <si>
    <t>Поставки молочной продукции производятся оптом*</t>
  </si>
  <si>
    <t>Молоко восстановленное 1,5% плёнка 1,0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</si>
</sst>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0.000"/>
    <numFmt numFmtId="166" formatCode="\$#,##0\ ;\(\$#,##0\)"/>
    <numFmt numFmtId="167" formatCode="&quot;Да&quot;;&quot;Да&quot;;&quot;Нет&quot;"/>
    <numFmt numFmtId="168" formatCode="#,##0.0"/>
    <numFmt numFmtId="169" formatCode="_(* #,##0_);_(* \(#,##0\);_(* &quot;-&quot;_);_(@_)"/>
    <numFmt numFmtId="170" formatCode="_(* #,##0.00_);_(* \(#,##0.00\);_(* &quot;-&quot;??_);_(@_)"/>
  </numFmts>
  <fonts count="2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i/>
      <sz val="9"/>
      <name val="Arial Cyr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8"/>
      <color indexed="12"/>
      <name val="Arial Cyr"/>
      <charset val="204"/>
    </font>
    <font>
      <sz val="10"/>
      <name val="Arial"/>
      <family val="2"/>
      <charset val="204"/>
    </font>
    <font>
      <b/>
      <sz val="10"/>
      <color rgb="FF329664"/>
      <name val="Arial Cyr"/>
      <charset val="204"/>
    </font>
    <font>
      <b/>
      <sz val="10"/>
      <name val="Arial Cyr"/>
      <charset val="204"/>
    </font>
    <font>
      <b/>
      <sz val="10"/>
      <color rgb="FF0000C0"/>
      <name val="Arial Cyr"/>
      <charset val="204"/>
    </font>
    <font>
      <sz val="12"/>
      <name val="TimesET"/>
    </font>
    <font>
      <sz val="10"/>
      <name val="Helv"/>
    </font>
    <font>
      <sz val="8"/>
      <name val="Arial Cyr"/>
      <family val="2"/>
      <charset val="204"/>
    </font>
    <font>
      <sz val="10"/>
      <name val="Tahoma"/>
      <family val="2"/>
      <charset val="204"/>
    </font>
    <font>
      <sz val="10"/>
      <color indexed="8"/>
      <name val="Tahoma"/>
      <family val="2"/>
      <charset val="204"/>
    </font>
    <font>
      <i/>
      <sz val="10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mediumGray">
        <f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5" fillId="0" borderId="3">
      <alignment horizontal="right" vertical="center"/>
    </xf>
    <xf numFmtId="0" fontId="4" fillId="2" borderId="3">
      <alignment horizontal="center" vertical="center"/>
    </xf>
    <xf numFmtId="0" fontId="5" fillId="0" borderId="3">
      <alignment horizontal="right" vertical="center"/>
    </xf>
    <xf numFmtId="0" fontId="4" fillId="2" borderId="3">
      <alignment horizontal="left" vertical="center"/>
    </xf>
    <xf numFmtId="0" fontId="4" fillId="2" borderId="3">
      <alignment horizontal="center" vertical="center"/>
    </xf>
    <xf numFmtId="0" fontId="6" fillId="2" borderId="3">
      <alignment horizontal="center" vertical="center"/>
    </xf>
    <xf numFmtId="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" fillId="3" borderId="3"/>
    <xf numFmtId="167" fontId="4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4" fillId="0" borderId="3">
      <alignment horizontal="left" vertical="top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4" borderId="3"/>
    <xf numFmtId="0" fontId="4" fillId="0" borderId="3">
      <alignment horizontal="left" vertical="center"/>
    </xf>
    <xf numFmtId="0" fontId="5" fillId="5" borderId="3"/>
    <xf numFmtId="0" fontId="5" fillId="0" borderId="3">
      <alignment horizontal="right" vertical="center"/>
    </xf>
    <xf numFmtId="0" fontId="5" fillId="6" borderId="3">
      <alignment horizontal="right" vertical="center"/>
    </xf>
    <xf numFmtId="0" fontId="5" fillId="0" borderId="3">
      <alignment horizontal="center" vertical="center"/>
    </xf>
    <xf numFmtId="0" fontId="6" fillId="7" borderId="3"/>
    <xf numFmtId="0" fontId="6" fillId="8" borderId="3"/>
    <xf numFmtId="0" fontId="6" fillId="0" borderId="3">
      <alignment horizontal="center" vertical="center" wrapText="1"/>
    </xf>
    <xf numFmtId="0" fontId="10" fillId="2" borderId="3">
      <alignment horizontal="left" vertical="center" indent="1"/>
    </xf>
    <xf numFmtId="0" fontId="11" fillId="0" borderId="0"/>
    <xf numFmtId="0" fontId="12" fillId="0" borderId="3"/>
    <xf numFmtId="0" fontId="11" fillId="0" borderId="0">
      <protection locked="0"/>
    </xf>
    <xf numFmtId="0" fontId="4" fillId="2" borderId="3">
      <alignment horizontal="left" vertical="center"/>
    </xf>
    <xf numFmtId="0" fontId="6" fillId="2" borderId="3">
      <alignment horizontal="center" vertical="center"/>
    </xf>
    <xf numFmtId="0" fontId="13" fillId="7" borderId="3">
      <alignment horizontal="center" vertical="center"/>
    </xf>
    <xf numFmtId="0" fontId="13" fillId="8" borderId="3">
      <alignment horizontal="center" vertical="center"/>
    </xf>
    <xf numFmtId="0" fontId="13" fillId="7" borderId="3">
      <alignment horizontal="left" vertical="center"/>
    </xf>
    <xf numFmtId="0" fontId="13" fillId="8" borderId="3">
      <alignment horizontal="left" vertical="center"/>
    </xf>
    <xf numFmtId="0" fontId="7" fillId="0" borderId="4" applyNumberFormat="0" applyFont="0" applyFill="0" applyAlignment="0" applyProtection="0"/>
    <xf numFmtId="0" fontId="14" fillId="0" borderId="3"/>
    <xf numFmtId="0" fontId="4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0" fontId="17" fillId="9" borderId="1" applyNumberFormat="0" applyFont="0" applyAlignment="0" applyProtection="0">
      <alignment wrapText="1"/>
    </xf>
    <xf numFmtId="168" fontId="4" fillId="0" borderId="0" applyFont="0" applyFill="0" applyBorder="0" applyAlignment="0" applyProtection="0">
      <alignment horizontal="right"/>
    </xf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18" fillId="0" borderId="0" xfId="37" applyFont="1"/>
    <xf numFmtId="0" fontId="18" fillId="0" borderId="0" xfId="37" applyFont="1" applyAlignment="1">
      <alignment horizontal="center"/>
    </xf>
    <xf numFmtId="0" fontId="18" fillId="0" borderId="0" xfId="37" applyFont="1" applyAlignment="1">
      <alignment horizontal="left"/>
    </xf>
    <xf numFmtId="0" fontId="18" fillId="0" borderId="11" xfId="37" applyFont="1" applyBorder="1" applyAlignment="1">
      <alignment horizontal="center" vertical="center"/>
    </xf>
    <xf numFmtId="0" fontId="18" fillId="0" borderId="2" xfId="37" applyFont="1" applyBorder="1" applyAlignment="1">
      <alignment horizontal="center" vertical="center"/>
    </xf>
    <xf numFmtId="0" fontId="18" fillId="0" borderId="9" xfId="37" applyFont="1" applyBorder="1" applyAlignment="1">
      <alignment horizontal="center" vertical="center"/>
    </xf>
    <xf numFmtId="0" fontId="18" fillId="0" borderId="10" xfId="37" applyFont="1" applyBorder="1" applyAlignment="1">
      <alignment horizontal="center" vertical="center"/>
    </xf>
    <xf numFmtId="164" fontId="19" fillId="0" borderId="2" xfId="37" applyNumberFormat="1" applyFont="1" applyBorder="1" applyAlignment="1">
      <alignment horizontal="left" vertical="center" wrapText="1"/>
    </xf>
    <xf numFmtId="165" fontId="18" fillId="0" borderId="9" xfId="37" applyNumberFormat="1" applyFont="1" applyBorder="1" applyAlignment="1">
      <alignment horizontal="center" vertical="center"/>
    </xf>
    <xf numFmtId="0" fontId="18" fillId="0" borderId="2" xfId="37" applyFont="1" applyBorder="1" applyAlignment="1">
      <alignment vertical="center" wrapText="1"/>
    </xf>
    <xf numFmtId="0" fontId="18" fillId="0" borderId="2" xfId="37" applyFont="1" applyBorder="1" applyAlignment="1">
      <alignment vertical="center"/>
    </xf>
    <xf numFmtId="0" fontId="18" fillId="0" borderId="15" xfId="37" applyFont="1" applyBorder="1" applyAlignment="1">
      <alignment horizontal="center" vertical="center"/>
    </xf>
    <xf numFmtId="165" fontId="18" fillId="0" borderId="12" xfId="37" applyNumberFormat="1" applyFont="1" applyBorder="1" applyAlignment="1">
      <alignment horizontal="center" vertical="center"/>
    </xf>
    <xf numFmtId="0" fontId="18" fillId="0" borderId="0" xfId="37" applyFont="1" applyAlignment="1">
      <alignment vertical="center"/>
    </xf>
    <xf numFmtId="0" fontId="18" fillId="0" borderId="1" xfId="37" applyFont="1" applyBorder="1" applyAlignment="1">
      <alignment horizontal="center" vertical="center"/>
    </xf>
    <xf numFmtId="0" fontId="18" fillId="0" borderId="14" xfId="37" applyFont="1" applyBorder="1" applyAlignment="1">
      <alignment horizontal="center" vertical="center"/>
    </xf>
    <xf numFmtId="0" fontId="18" fillId="0" borderId="9" xfId="37" applyFont="1" applyBorder="1" applyAlignment="1">
      <alignment horizontal="left" vertical="center"/>
    </xf>
    <xf numFmtId="0" fontId="18" fillId="0" borderId="1" xfId="37" applyFont="1" applyBorder="1" applyAlignment="1">
      <alignment horizontal="left" vertical="center"/>
    </xf>
    <xf numFmtId="0" fontId="18" fillId="0" borderId="12" xfId="37" applyFont="1" applyBorder="1" applyAlignment="1">
      <alignment horizontal="left" vertical="center"/>
    </xf>
    <xf numFmtId="0" fontId="18" fillId="0" borderId="18" xfId="37" applyFont="1" applyBorder="1" applyAlignment="1">
      <alignment horizontal="left" vertical="center"/>
    </xf>
    <xf numFmtId="0" fontId="18" fillId="0" borderId="13" xfId="37" applyFont="1" applyBorder="1" applyAlignment="1">
      <alignment vertical="center"/>
    </xf>
    <xf numFmtId="0" fontId="18" fillId="10" borderId="9" xfId="37" applyFont="1" applyFill="1" applyBorder="1" applyAlignment="1">
      <alignment horizontal="left" vertical="center"/>
    </xf>
    <xf numFmtId="0" fontId="18" fillId="10" borderId="10" xfId="37" applyFont="1" applyFill="1" applyBorder="1" applyAlignment="1">
      <alignment horizontal="center" vertical="center"/>
    </xf>
    <xf numFmtId="164" fontId="19" fillId="11" borderId="2" xfId="37" applyNumberFormat="1" applyFont="1" applyFill="1" applyBorder="1" applyAlignment="1">
      <alignment horizontal="left" vertical="center" wrapText="1"/>
    </xf>
    <xf numFmtId="165" fontId="18" fillId="11" borderId="9" xfId="37" applyNumberFormat="1" applyFont="1" applyFill="1" applyBorder="1" applyAlignment="1">
      <alignment horizontal="center" vertical="center"/>
    </xf>
    <xf numFmtId="0" fontId="18" fillId="11" borderId="0" xfId="37" applyFont="1" applyFill="1" applyAlignment="1">
      <alignment vertical="center"/>
    </xf>
    <xf numFmtId="0" fontId="18" fillId="0" borderId="5" xfId="37" applyFont="1" applyBorder="1" applyAlignment="1">
      <alignment horizontal="center" vertical="center" wrapText="1"/>
    </xf>
    <xf numFmtId="0" fontId="18" fillId="0" borderId="7" xfId="37" applyFont="1" applyBorder="1" applyAlignment="1">
      <alignment horizontal="center" vertical="center" wrapText="1"/>
    </xf>
    <xf numFmtId="0" fontId="20" fillId="0" borderId="0" xfId="37" applyFont="1" applyAlignment="1">
      <alignment horizontal="left" wrapText="1"/>
    </xf>
    <xf numFmtId="0" fontId="18" fillId="0" borderId="16" xfId="37" applyFont="1" applyBorder="1" applyAlignment="1">
      <alignment horizontal="center" vertical="center" wrapText="1"/>
    </xf>
    <xf numFmtId="0" fontId="18" fillId="0" borderId="17" xfId="37" applyFont="1" applyBorder="1" applyAlignment="1">
      <alignment horizontal="center" vertical="center" wrapText="1"/>
    </xf>
    <xf numFmtId="0" fontId="18" fillId="0" borderId="6" xfId="37" applyFont="1" applyBorder="1" applyAlignment="1">
      <alignment horizontal="center" vertical="center" wrapText="1"/>
    </xf>
    <xf numFmtId="0" fontId="18" fillId="0" borderId="8" xfId="37" applyFont="1" applyBorder="1" applyAlignment="1">
      <alignment horizontal="center" vertical="center" wrapText="1"/>
    </xf>
  </cellXfs>
  <cellStyles count="51">
    <cellStyle name="Calculated Column - IBM Cognos" xfId="1"/>
    <cellStyle name="Calculated Column Name - IBM Cognos" xfId="2"/>
    <cellStyle name="Calculated Row - IBM Cognos" xfId="3"/>
    <cellStyle name="Calculated Row Name - IBM Cognos" xfId="4"/>
    <cellStyle name="Column Name - IBM Cognos" xfId="5"/>
    <cellStyle name="Column Template - IBM Cognos" xfId="6"/>
    <cellStyle name="Comma0" xfId="7"/>
    <cellStyle name="Currency0" xfId="8"/>
    <cellStyle name="Date" xfId="9"/>
    <cellStyle name="Differs From Base - IBM Cognos" xfId="10"/>
    <cellStyle name="Euro" xfId="11"/>
    <cellStyle name="Fixed" xfId="12"/>
    <cellStyle name="Group Name - IBM Cognos" xfId="13"/>
    <cellStyle name="Heading 1" xfId="14"/>
    <cellStyle name="Heading 2" xfId="15"/>
    <cellStyle name="Hold Values - IBM Cognos" xfId="16"/>
    <cellStyle name="List Name - IBM Cognos" xfId="17"/>
    <cellStyle name="Locked - IBM Cognos" xfId="18"/>
    <cellStyle name="Measure - IBM Cognos" xfId="19"/>
    <cellStyle name="Measure Header - IBM Cognos" xfId="20"/>
    <cellStyle name="Measure Name - IBM Cognos" xfId="21"/>
    <cellStyle name="Measure Summary - IBM Cognos" xfId="22"/>
    <cellStyle name="Measure Summary TM1 - IBM Cognos" xfId="23"/>
    <cellStyle name="Measure Template - IBM Cognos" xfId="24"/>
    <cellStyle name="More - IBM Cognos" xfId="25"/>
    <cellStyle name="Normal_plan_98" xfId="26"/>
    <cellStyle name="Pending Change - IBM Cognos" xfId="27"/>
    <cellStyle name="PillarText" xfId="28"/>
    <cellStyle name="Row Name - IBM Cognos" xfId="29"/>
    <cellStyle name="Row Template - IBM Cognos" xfId="30"/>
    <cellStyle name="Summary Column Name - IBM Cognos" xfId="31"/>
    <cellStyle name="Summary Column Name TM1 - IBM Cognos" xfId="32"/>
    <cellStyle name="Summary Row Name - IBM Cognos" xfId="33"/>
    <cellStyle name="Summary Row Name TM1 - IBM Cognos" xfId="34"/>
    <cellStyle name="Total" xfId="35"/>
    <cellStyle name="Unsaved Change - IBM Cognos" xfId="36"/>
    <cellStyle name="Обычный" xfId="0" builtinId="0"/>
    <cellStyle name="Обычный 2" xfId="37"/>
    <cellStyle name="Обычный 3" xfId="38"/>
    <cellStyle name="Обычный 4" xfId="39"/>
    <cellStyle name="Обычный 5" xfId="50"/>
    <cellStyle name="Процент_11п" xfId="40"/>
    <cellStyle name="Процентный 2" xfId="41"/>
    <cellStyle name="Процентный 2 2" xfId="49"/>
    <cellStyle name="Стиль 1" xfId="42"/>
    <cellStyle name="Тень" xfId="43"/>
    <cellStyle name="Тыс" xfId="44"/>
    <cellStyle name="Тысячи [0]_12п" xfId="45"/>
    <cellStyle name="Тысячи_11п" xfId="46"/>
    <cellStyle name="Финансовый [0] 2" xfId="47"/>
    <cellStyle name="Финансовый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customProperties>
    <customPr name="LastTupleSet_COR_Mappings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79"/>
  <sheetViews>
    <sheetView showZeros="0" tabSelected="1" zoomScaleNormal="100" zoomScaleSheetLayoutView="85" workbookViewId="0">
      <pane xSplit="6" ySplit="6" topLeftCell="G7" activePane="bottomRight" state="frozen"/>
      <selection activeCell="H7" sqref="H7"/>
      <selection pane="topRight" activeCell="H7" sqref="H7"/>
      <selection pane="bottomLeft" activeCell="H7" sqref="H7"/>
      <selection pane="bottomRight" activeCell="E7" sqref="E7"/>
    </sheetView>
  </sheetViews>
  <sheetFormatPr defaultRowHeight="12.75" outlineLevelRow="1" outlineLevelCol="1"/>
  <cols>
    <col min="1" max="3" width="5.5703125" style="2" customWidth="1" outlineLevel="1"/>
    <col min="4" max="4" width="5.5703125" style="2" customWidth="1"/>
    <col min="5" max="5" width="72.28515625" style="1" bestFit="1" customWidth="1"/>
    <col min="6" max="6" width="8.85546875" style="2" customWidth="1"/>
    <col min="7" max="16384" width="9.140625" style="1"/>
  </cols>
  <sheetData>
    <row r="1" spans="1:6" ht="38.25" customHeight="1">
      <c r="A1" s="1"/>
      <c r="B1" s="1"/>
      <c r="C1" s="1"/>
      <c r="D1" s="1"/>
      <c r="E1" s="29" t="s">
        <v>200</v>
      </c>
      <c r="F1" s="29"/>
    </row>
    <row r="2" spans="1:6">
      <c r="A2" s="1"/>
      <c r="B2" s="1"/>
      <c r="C2" s="1"/>
      <c r="D2" s="1"/>
      <c r="E2" s="3"/>
    </row>
    <row r="3" spans="1:6" outlineLevel="1"/>
    <row r="4" spans="1:6" ht="27" customHeight="1">
      <c r="A4" s="27"/>
      <c r="B4" s="30"/>
      <c r="C4" s="32"/>
      <c r="D4" s="27" t="s">
        <v>0</v>
      </c>
      <c r="E4" s="32" t="s">
        <v>198</v>
      </c>
      <c r="F4" s="27" t="s">
        <v>4</v>
      </c>
    </row>
    <row r="5" spans="1:6" ht="27" customHeight="1">
      <c r="A5" s="28"/>
      <c r="B5" s="31"/>
      <c r="C5" s="33"/>
      <c r="D5" s="28"/>
      <c r="E5" s="33"/>
      <c r="F5" s="28"/>
    </row>
    <row r="6" spans="1:6" s="14" customFormat="1">
      <c r="A6" s="6">
        <v>0</v>
      </c>
      <c r="B6" s="15">
        <v>0</v>
      </c>
      <c r="C6" s="7">
        <v>0</v>
      </c>
      <c r="D6" s="4">
        <v>1</v>
      </c>
      <c r="E6" s="5">
        <f>C6+1</f>
        <v>1</v>
      </c>
      <c r="F6" s="6">
        <f t="shared" ref="F6" si="0">E6+1</f>
        <v>2</v>
      </c>
    </row>
    <row r="7" spans="1:6" s="14" customFormat="1" ht="15" customHeight="1">
      <c r="A7" s="17" t="s">
        <v>136</v>
      </c>
      <c r="B7" s="18" t="s">
        <v>21</v>
      </c>
      <c r="C7" s="7">
        <v>1</v>
      </c>
      <c r="D7" s="4">
        <f>SUM(C$7:C7)</f>
        <v>1</v>
      </c>
      <c r="E7" s="8" t="s">
        <v>201</v>
      </c>
      <c r="F7" s="9">
        <v>1</v>
      </c>
    </row>
    <row r="8" spans="1:6" s="14" customFormat="1" ht="15" customHeight="1">
      <c r="A8" s="17" t="s">
        <v>137</v>
      </c>
      <c r="B8" s="18" t="s">
        <v>22</v>
      </c>
      <c r="C8" s="7">
        <v>1</v>
      </c>
      <c r="D8" s="4">
        <f>SUM(C$7:C8)</f>
        <v>2</v>
      </c>
      <c r="E8" s="8" t="s">
        <v>132</v>
      </c>
      <c r="F8" s="9">
        <v>0.5</v>
      </c>
    </row>
    <row r="9" spans="1:6" s="14" customFormat="1" ht="15" customHeight="1">
      <c r="A9" s="17" t="s">
        <v>133</v>
      </c>
      <c r="B9" s="18" t="s">
        <v>19</v>
      </c>
      <c r="C9" s="7">
        <v>1</v>
      </c>
      <c r="D9" s="4">
        <f>SUM(C$7:C9)</f>
        <v>3</v>
      </c>
      <c r="E9" s="8" t="s">
        <v>131</v>
      </c>
      <c r="F9" s="9">
        <v>1</v>
      </c>
    </row>
    <row r="10" spans="1:6" s="14" customFormat="1" ht="15" customHeight="1">
      <c r="A10" s="17" t="s">
        <v>138</v>
      </c>
      <c r="B10" s="18" t="s">
        <v>23</v>
      </c>
      <c r="C10" s="7">
        <v>1</v>
      </c>
      <c r="D10" s="4">
        <f>SUM(C$7:C10)</f>
        <v>4</v>
      </c>
      <c r="E10" s="8" t="s">
        <v>69</v>
      </c>
      <c r="F10" s="9">
        <v>1</v>
      </c>
    </row>
    <row r="11" spans="1:6" s="14" customFormat="1" ht="15" hidden="1" customHeight="1">
      <c r="A11" s="17" t="s">
        <v>134</v>
      </c>
      <c r="B11" s="18" t="s">
        <v>20</v>
      </c>
      <c r="C11" s="7">
        <v>0</v>
      </c>
      <c r="D11" s="4">
        <f>SUM(C$7:C11)</f>
        <v>4</v>
      </c>
      <c r="E11" s="8" t="s">
        <v>67</v>
      </c>
      <c r="F11" s="9">
        <v>1</v>
      </c>
    </row>
    <row r="12" spans="1:6" s="14" customFormat="1" ht="15" hidden="1" customHeight="1">
      <c r="A12" s="17" t="s">
        <v>135</v>
      </c>
      <c r="B12" s="18" t="s">
        <v>60</v>
      </c>
      <c r="C12" s="23">
        <v>0</v>
      </c>
      <c r="D12" s="4">
        <f>SUM(C$7:C12)</f>
        <v>4</v>
      </c>
      <c r="E12" s="8" t="s">
        <v>68</v>
      </c>
      <c r="F12" s="9">
        <v>1</v>
      </c>
    </row>
    <row r="13" spans="1:6" s="14" customFormat="1" ht="15" customHeight="1">
      <c r="A13" s="17" t="s">
        <v>141</v>
      </c>
      <c r="B13" s="18" t="s">
        <v>25</v>
      </c>
      <c r="C13" s="7">
        <v>1</v>
      </c>
      <c r="D13" s="4">
        <f>SUM(C$7:C13)</f>
        <v>5</v>
      </c>
      <c r="E13" s="8" t="s">
        <v>75</v>
      </c>
      <c r="F13" s="9">
        <v>0.5</v>
      </c>
    </row>
    <row r="14" spans="1:6" s="14" customFormat="1" ht="15" customHeight="1">
      <c r="A14" s="17" t="s">
        <v>139</v>
      </c>
      <c r="B14" s="18" t="s">
        <v>24</v>
      </c>
      <c r="C14" s="7">
        <v>1</v>
      </c>
      <c r="D14" s="4">
        <f>SUM(C$7:C14)</f>
        <v>6</v>
      </c>
      <c r="E14" s="8" t="s">
        <v>70</v>
      </c>
      <c r="F14" s="9">
        <v>0.5</v>
      </c>
    </row>
    <row r="15" spans="1:6" s="14" customFormat="1" ht="15" customHeight="1">
      <c r="A15" s="17" t="s">
        <v>146</v>
      </c>
      <c r="B15" s="18" t="s">
        <v>28</v>
      </c>
      <c r="C15" s="7">
        <v>1</v>
      </c>
      <c r="D15" s="4">
        <f>SUM(C$7:C15)</f>
        <v>7</v>
      </c>
      <c r="E15" s="8" t="s">
        <v>74</v>
      </c>
      <c r="F15" s="9">
        <v>0.2</v>
      </c>
    </row>
    <row r="16" spans="1:6" s="14" customFormat="1" ht="15" hidden="1" customHeight="1">
      <c r="A16" s="17" t="s">
        <v>142</v>
      </c>
      <c r="B16" s="18" t="s">
        <v>62</v>
      </c>
      <c r="C16" s="7">
        <v>0</v>
      </c>
      <c r="D16" s="4">
        <f>SUM(C$7:C16)</f>
        <v>7</v>
      </c>
      <c r="E16" s="8" t="s">
        <v>76</v>
      </c>
      <c r="F16" s="9">
        <v>0.5</v>
      </c>
    </row>
    <row r="17" spans="1:6" s="14" customFormat="1" ht="15" hidden="1" customHeight="1">
      <c r="A17" s="17" t="s">
        <v>143</v>
      </c>
      <c r="B17" s="18" t="s">
        <v>63</v>
      </c>
      <c r="C17" s="23">
        <v>0</v>
      </c>
      <c r="D17" s="4">
        <f>SUM(C$7:C17)</f>
        <v>7</v>
      </c>
      <c r="E17" s="8" t="s">
        <v>72</v>
      </c>
      <c r="F17" s="9">
        <v>1</v>
      </c>
    </row>
    <row r="18" spans="1:6" s="14" customFormat="1" ht="15" hidden="1" customHeight="1">
      <c r="A18" s="17" t="s">
        <v>140</v>
      </c>
      <c r="B18" s="18" t="s">
        <v>61</v>
      </c>
      <c r="C18" s="23">
        <v>0</v>
      </c>
      <c r="D18" s="4">
        <f>SUM(C$7:C18)</f>
        <v>7</v>
      </c>
      <c r="E18" s="8" t="s">
        <v>71</v>
      </c>
      <c r="F18" s="9">
        <v>1</v>
      </c>
    </row>
    <row r="19" spans="1:6" s="14" customFormat="1" ht="15" hidden="1" customHeight="1">
      <c r="A19" s="17" t="s">
        <v>147</v>
      </c>
      <c r="B19" s="18" t="s">
        <v>29</v>
      </c>
      <c r="C19" s="7">
        <v>0</v>
      </c>
      <c r="D19" s="4">
        <f>SUM(C$7:C19)</f>
        <v>7</v>
      </c>
      <c r="E19" s="8" t="s">
        <v>78</v>
      </c>
      <c r="F19" s="9">
        <v>0.5</v>
      </c>
    </row>
    <row r="20" spans="1:6" s="14" customFormat="1" ht="15" customHeight="1">
      <c r="A20" s="17" t="s">
        <v>144</v>
      </c>
      <c r="B20" s="18" t="s">
        <v>26</v>
      </c>
      <c r="C20" s="7">
        <v>1</v>
      </c>
      <c r="D20" s="4">
        <f>SUM(C$7:C20)</f>
        <v>8</v>
      </c>
      <c r="E20" s="8" t="s">
        <v>73</v>
      </c>
      <c r="F20" s="9">
        <v>0.5</v>
      </c>
    </row>
    <row r="21" spans="1:6" s="14" customFormat="1" ht="15" hidden="1" customHeight="1">
      <c r="A21" s="17" t="s">
        <v>145</v>
      </c>
      <c r="B21" s="18" t="s">
        <v>27</v>
      </c>
      <c r="C21" s="7">
        <v>0</v>
      </c>
      <c r="D21" s="4">
        <f>SUM(C$7:C21)</f>
        <v>8</v>
      </c>
      <c r="E21" s="8" t="s">
        <v>77</v>
      </c>
      <c r="F21" s="9">
        <v>0.5</v>
      </c>
    </row>
    <row r="22" spans="1:6" s="14" customFormat="1" ht="15" customHeight="1">
      <c r="A22" s="17" t="s">
        <v>148</v>
      </c>
      <c r="B22" s="18" t="s">
        <v>30</v>
      </c>
      <c r="C22" s="7">
        <v>1</v>
      </c>
      <c r="D22" s="4">
        <f>SUM(C$7:C22)</f>
        <v>9</v>
      </c>
      <c r="E22" s="8" t="s">
        <v>79</v>
      </c>
      <c r="F22" s="9">
        <v>0.5</v>
      </c>
    </row>
    <row r="23" spans="1:6" s="14" customFormat="1" ht="15" customHeight="1">
      <c r="A23" s="17" t="s">
        <v>162</v>
      </c>
      <c r="B23" s="18" t="s">
        <v>44</v>
      </c>
      <c r="C23" s="7">
        <v>1</v>
      </c>
      <c r="D23" s="4">
        <f>SUM(C$7:C23)</f>
        <v>10</v>
      </c>
      <c r="E23" s="8" t="s">
        <v>97</v>
      </c>
      <c r="F23" s="9">
        <v>0.2</v>
      </c>
    </row>
    <row r="24" spans="1:6" s="14" customFormat="1" ht="15" customHeight="1">
      <c r="A24" s="17" t="s">
        <v>156</v>
      </c>
      <c r="B24" s="18" t="s">
        <v>37</v>
      </c>
      <c r="C24" s="7">
        <v>1</v>
      </c>
      <c r="D24" s="4">
        <f>SUM(C$7:C24)</f>
        <v>11</v>
      </c>
      <c r="E24" s="8" t="s">
        <v>87</v>
      </c>
      <c r="F24" s="9">
        <v>0.2</v>
      </c>
    </row>
    <row r="25" spans="1:6" s="14" customFormat="1" ht="15" customHeight="1">
      <c r="A25" s="17" t="s">
        <v>160</v>
      </c>
      <c r="B25" s="18" t="s">
        <v>41</v>
      </c>
      <c r="C25" s="7">
        <v>1</v>
      </c>
      <c r="D25" s="4">
        <f>SUM(C$7:C25)</f>
        <v>12</v>
      </c>
      <c r="E25" s="8" t="s">
        <v>92</v>
      </c>
      <c r="F25" s="9">
        <v>0.2</v>
      </c>
    </row>
    <row r="26" spans="1:6" s="14" customFormat="1" ht="15" customHeight="1">
      <c r="A26" s="17" t="s">
        <v>161</v>
      </c>
      <c r="B26" s="18" t="s">
        <v>42</v>
      </c>
      <c r="C26" s="7">
        <v>1</v>
      </c>
      <c r="D26" s="4">
        <f>SUM(C$7:C26)</f>
        <v>13</v>
      </c>
      <c r="E26" s="8" t="s">
        <v>93</v>
      </c>
      <c r="F26" s="9">
        <v>0.2</v>
      </c>
    </row>
    <row r="27" spans="1:6" s="14" customFormat="1" ht="15" customHeight="1">
      <c r="A27" s="17" t="s">
        <v>159</v>
      </c>
      <c r="B27" s="18" t="s">
        <v>40</v>
      </c>
      <c r="C27" s="7">
        <v>1</v>
      </c>
      <c r="D27" s="4">
        <f>SUM(C$7:C27)</f>
        <v>14</v>
      </c>
      <c r="E27" s="8" t="s">
        <v>91</v>
      </c>
      <c r="F27" s="9">
        <v>0.2</v>
      </c>
    </row>
    <row r="28" spans="1:6" s="14" customFormat="1" ht="15" customHeight="1">
      <c r="A28" s="17" t="s">
        <v>155</v>
      </c>
      <c r="B28" s="18" t="s">
        <v>36</v>
      </c>
      <c r="C28" s="7">
        <v>1</v>
      </c>
      <c r="D28" s="4">
        <f>SUM(C$7:C28)</f>
        <v>15</v>
      </c>
      <c r="E28" s="8" t="s">
        <v>86</v>
      </c>
      <c r="F28" s="9">
        <v>0.2</v>
      </c>
    </row>
    <row r="29" spans="1:6" s="14" customFormat="1" ht="15" customHeight="1">
      <c r="A29" s="17" t="s">
        <v>158</v>
      </c>
      <c r="B29" s="18" t="s">
        <v>39</v>
      </c>
      <c r="C29" s="7">
        <v>1</v>
      </c>
      <c r="D29" s="4">
        <f>SUM(C$7:C29)</f>
        <v>16</v>
      </c>
      <c r="E29" s="8" t="s">
        <v>89</v>
      </c>
      <c r="F29" s="9">
        <v>0.2</v>
      </c>
    </row>
    <row r="30" spans="1:6" s="14" customFormat="1" ht="15" customHeight="1">
      <c r="A30" s="17" t="s">
        <v>157</v>
      </c>
      <c r="B30" s="18" t="s">
        <v>38</v>
      </c>
      <c r="C30" s="7">
        <v>1</v>
      </c>
      <c r="D30" s="4">
        <f>SUM(C$7:C30)</f>
        <v>17</v>
      </c>
      <c r="E30" s="8" t="s">
        <v>88</v>
      </c>
      <c r="F30" s="9">
        <v>0.2</v>
      </c>
    </row>
    <row r="31" spans="1:6" s="14" customFormat="1" ht="15" customHeight="1">
      <c r="A31" s="17" t="s">
        <v>158</v>
      </c>
      <c r="B31" s="18" t="s">
        <v>39</v>
      </c>
      <c r="C31" s="7">
        <v>1</v>
      </c>
      <c r="D31" s="4">
        <f>SUM(C$7:C31)</f>
        <v>18</v>
      </c>
      <c r="E31" s="8" t="s">
        <v>90</v>
      </c>
      <c r="F31" s="9">
        <v>0.2</v>
      </c>
    </row>
    <row r="32" spans="1:6" s="14" customFormat="1" ht="15" customHeight="1">
      <c r="A32" s="17" t="s">
        <v>94</v>
      </c>
      <c r="B32" s="18" t="s">
        <v>43</v>
      </c>
      <c r="C32" s="7">
        <v>1</v>
      </c>
      <c r="D32" s="4">
        <f>SUM(C$7:C32)</f>
        <v>19</v>
      </c>
      <c r="E32" s="8" t="s">
        <v>195</v>
      </c>
      <c r="F32" s="9">
        <v>0.5</v>
      </c>
    </row>
    <row r="33" spans="1:6" s="14" customFormat="1" ht="15" customHeight="1">
      <c r="A33" s="17" t="s">
        <v>94</v>
      </c>
      <c r="B33" s="18" t="s">
        <v>43</v>
      </c>
      <c r="C33" s="7">
        <v>1</v>
      </c>
      <c r="D33" s="4">
        <f>SUM(C$7:C33)</f>
        <v>20</v>
      </c>
      <c r="E33" s="8" t="s">
        <v>95</v>
      </c>
      <c r="F33" s="9">
        <v>0.5</v>
      </c>
    </row>
    <row r="34" spans="1:6" s="14" customFormat="1" ht="15" customHeight="1">
      <c r="A34" s="17" t="s">
        <v>94</v>
      </c>
      <c r="B34" s="18" t="s">
        <v>43</v>
      </c>
      <c r="C34" s="7">
        <v>1</v>
      </c>
      <c r="D34" s="4">
        <f>SUM(C$7:C34)</f>
        <v>21</v>
      </c>
      <c r="E34" s="8" t="s">
        <v>196</v>
      </c>
      <c r="F34" s="9">
        <v>0.5</v>
      </c>
    </row>
    <row r="35" spans="1:6" s="14" customFormat="1" ht="15" customHeight="1">
      <c r="A35" s="17" t="s">
        <v>94</v>
      </c>
      <c r="B35" s="18" t="s">
        <v>43</v>
      </c>
      <c r="C35" s="7">
        <v>1</v>
      </c>
      <c r="D35" s="4">
        <f>SUM(C$7:C35)</f>
        <v>22</v>
      </c>
      <c r="E35" s="8" t="s">
        <v>96</v>
      </c>
      <c r="F35" s="9">
        <v>0.5</v>
      </c>
    </row>
    <row r="36" spans="1:6" s="14" customFormat="1" ht="15" customHeight="1">
      <c r="A36" s="17" t="s">
        <v>94</v>
      </c>
      <c r="B36" s="18" t="s">
        <v>43</v>
      </c>
      <c r="C36" s="7">
        <v>1</v>
      </c>
      <c r="D36" s="4">
        <f>SUM(C$7:C36)</f>
        <v>23</v>
      </c>
      <c r="E36" s="8" t="s">
        <v>197</v>
      </c>
      <c r="F36" s="9">
        <v>0.5</v>
      </c>
    </row>
    <row r="37" spans="1:6" s="14" customFormat="1" ht="15" customHeight="1">
      <c r="A37" s="17" t="s">
        <v>149</v>
      </c>
      <c r="B37" s="18" t="s">
        <v>31</v>
      </c>
      <c r="C37" s="7">
        <v>1</v>
      </c>
      <c r="D37" s="4">
        <f>SUM(C$7:C37)</f>
        <v>24</v>
      </c>
      <c r="E37" s="8" t="s">
        <v>80</v>
      </c>
      <c r="F37" s="9">
        <v>0.5</v>
      </c>
    </row>
    <row r="38" spans="1:6" s="14" customFormat="1" ht="15" hidden="1" customHeight="1">
      <c r="A38" s="17" t="s">
        <v>150</v>
      </c>
      <c r="B38" s="18" t="s">
        <v>64</v>
      </c>
      <c r="C38" s="7">
        <v>0</v>
      </c>
      <c r="D38" s="4">
        <f>SUM(C$7:C38)</f>
        <v>24</v>
      </c>
      <c r="E38" s="8" t="s">
        <v>81</v>
      </c>
      <c r="F38" s="9">
        <v>0.25</v>
      </c>
    </row>
    <row r="39" spans="1:6" s="14" customFormat="1" ht="15" customHeight="1">
      <c r="A39" s="17" t="s">
        <v>151</v>
      </c>
      <c r="B39" s="18" t="s">
        <v>32</v>
      </c>
      <c r="C39" s="7">
        <v>1</v>
      </c>
      <c r="D39" s="4">
        <f>SUM(C$7:C39)</f>
        <v>25</v>
      </c>
      <c r="E39" s="8" t="s">
        <v>82</v>
      </c>
      <c r="F39" s="9">
        <v>0.5</v>
      </c>
    </row>
    <row r="40" spans="1:6" s="14" customFormat="1" ht="15" hidden="1" customHeight="1">
      <c r="A40" s="17" t="s">
        <v>152</v>
      </c>
      <c r="B40" s="18" t="s">
        <v>33</v>
      </c>
      <c r="C40" s="7">
        <v>0</v>
      </c>
      <c r="D40" s="4">
        <f>SUM(C$7:C40)</f>
        <v>25</v>
      </c>
      <c r="E40" s="8" t="s">
        <v>83</v>
      </c>
      <c r="F40" s="9">
        <v>0.5</v>
      </c>
    </row>
    <row r="41" spans="1:6" s="14" customFormat="1" ht="15" hidden="1" customHeight="1">
      <c r="A41" s="17" t="s">
        <v>153</v>
      </c>
      <c r="B41" s="18" t="s">
        <v>34</v>
      </c>
      <c r="C41" s="7">
        <v>0</v>
      </c>
      <c r="D41" s="4">
        <f>SUM(C$7:C41)</f>
        <v>25</v>
      </c>
      <c r="E41" s="8" t="s">
        <v>84</v>
      </c>
      <c r="F41" s="9">
        <v>0.5</v>
      </c>
    </row>
    <row r="42" spans="1:6" s="14" customFormat="1" ht="15" hidden="1" customHeight="1">
      <c r="A42" s="17" t="s">
        <v>154</v>
      </c>
      <c r="B42" s="18" t="s">
        <v>35</v>
      </c>
      <c r="C42" s="7">
        <v>0</v>
      </c>
      <c r="D42" s="4">
        <f>SUM(C$7:C42)</f>
        <v>25</v>
      </c>
      <c r="E42" s="8" t="s">
        <v>85</v>
      </c>
      <c r="F42" s="9">
        <v>0.5</v>
      </c>
    </row>
    <row r="43" spans="1:6" s="14" customFormat="1" ht="15" customHeight="1">
      <c r="A43" s="17" t="s">
        <v>163</v>
      </c>
      <c r="B43" s="18" t="s">
        <v>45</v>
      </c>
      <c r="C43" s="7">
        <v>1</v>
      </c>
      <c r="D43" s="4">
        <f>SUM(C$7:C43)</f>
        <v>26</v>
      </c>
      <c r="E43" s="8" t="s">
        <v>103</v>
      </c>
      <c r="F43" s="9">
        <v>1</v>
      </c>
    </row>
    <row r="44" spans="1:6" s="14" customFormat="1" ht="15" customHeight="1">
      <c r="A44" s="17" t="s">
        <v>164</v>
      </c>
      <c r="B44" s="18" t="s">
        <v>46</v>
      </c>
      <c r="C44" s="7">
        <v>1</v>
      </c>
      <c r="D44" s="4">
        <f>SUM(C$7:C44)</f>
        <v>27</v>
      </c>
      <c r="E44" s="8" t="s">
        <v>98</v>
      </c>
      <c r="F44" s="9">
        <v>0.2</v>
      </c>
    </row>
    <row r="45" spans="1:6" s="14" customFormat="1" ht="15" customHeight="1">
      <c r="A45" s="17" t="s">
        <v>165</v>
      </c>
      <c r="B45" s="18" t="s">
        <v>47</v>
      </c>
      <c r="C45" s="7">
        <v>1</v>
      </c>
      <c r="D45" s="4">
        <f>SUM(C$7:C45)</f>
        <v>28</v>
      </c>
      <c r="E45" s="8" t="s">
        <v>99</v>
      </c>
      <c r="F45" s="9">
        <v>0.2</v>
      </c>
    </row>
    <row r="46" spans="1:6" s="14" customFormat="1" ht="15" customHeight="1">
      <c r="A46" s="17" t="s">
        <v>166</v>
      </c>
      <c r="B46" s="18" t="s">
        <v>48</v>
      </c>
      <c r="C46" s="7">
        <v>1</v>
      </c>
      <c r="D46" s="4">
        <f>SUM(C$7:C46)</f>
        <v>29</v>
      </c>
      <c r="E46" s="8" t="s">
        <v>102</v>
      </c>
      <c r="F46" s="9">
        <v>1</v>
      </c>
    </row>
    <row r="47" spans="1:6" s="14" customFormat="1" ht="15" customHeight="1">
      <c r="A47" s="17" t="s">
        <v>167</v>
      </c>
      <c r="B47" s="18" t="s">
        <v>49</v>
      </c>
      <c r="C47" s="7">
        <v>1</v>
      </c>
      <c r="D47" s="4">
        <f>SUM(C$7:C47)</f>
        <v>30</v>
      </c>
      <c r="E47" s="8" t="s">
        <v>100</v>
      </c>
      <c r="F47" s="9">
        <v>0.2</v>
      </c>
    </row>
    <row r="48" spans="1:6" s="14" customFormat="1" ht="15" customHeight="1">
      <c r="A48" s="17" t="s">
        <v>168</v>
      </c>
      <c r="B48" s="18" t="s">
        <v>50</v>
      </c>
      <c r="C48" s="7">
        <v>1</v>
      </c>
      <c r="D48" s="4">
        <f>SUM(C$7:C48)</f>
        <v>31</v>
      </c>
      <c r="E48" s="8" t="s">
        <v>101</v>
      </c>
      <c r="F48" s="9">
        <v>1</v>
      </c>
    </row>
    <row r="49" spans="1:9" s="14" customFormat="1" ht="15" customHeight="1">
      <c r="A49" s="17" t="s">
        <v>169</v>
      </c>
      <c r="B49" s="18" t="s">
        <v>51</v>
      </c>
      <c r="C49" s="7">
        <v>1</v>
      </c>
      <c r="D49" s="4">
        <f>SUM(C$7:C49)</f>
        <v>32</v>
      </c>
      <c r="E49" s="8" t="s">
        <v>104</v>
      </c>
      <c r="F49" s="9">
        <v>0.2</v>
      </c>
    </row>
    <row r="50" spans="1:9" s="14" customFormat="1" ht="15" hidden="1" customHeight="1">
      <c r="A50" s="17" t="s">
        <v>170</v>
      </c>
      <c r="B50" s="18" t="s">
        <v>52</v>
      </c>
      <c r="C50" s="7">
        <v>0</v>
      </c>
      <c r="D50" s="4">
        <f>SUM(C$7:C50)</f>
        <v>32</v>
      </c>
      <c r="E50" s="8" t="s">
        <v>105</v>
      </c>
      <c r="F50" s="9">
        <v>0.2</v>
      </c>
    </row>
    <row r="51" spans="1:9" s="14" customFormat="1" ht="15" customHeight="1">
      <c r="A51" s="17" t="s">
        <v>171</v>
      </c>
      <c r="B51" s="18" t="s">
        <v>53</v>
      </c>
      <c r="C51" s="7">
        <v>1</v>
      </c>
      <c r="D51" s="4">
        <f>SUM(C$7:C51)</f>
        <v>33</v>
      </c>
      <c r="E51" s="8" t="s">
        <v>106</v>
      </c>
      <c r="F51" s="9">
        <v>0.1</v>
      </c>
    </row>
    <row r="52" spans="1:9" s="14" customFormat="1" ht="15" customHeight="1">
      <c r="A52" s="17" t="s">
        <v>172</v>
      </c>
      <c r="B52" s="18" t="s">
        <v>54</v>
      </c>
      <c r="C52" s="7">
        <v>1</v>
      </c>
      <c r="D52" s="4">
        <f>SUM(C$7:C52)</f>
        <v>34</v>
      </c>
      <c r="E52" s="8" t="s">
        <v>107</v>
      </c>
      <c r="F52" s="9">
        <v>1</v>
      </c>
    </row>
    <row r="53" spans="1:9" s="14" customFormat="1" ht="15" customHeight="1">
      <c r="A53" s="17" t="s">
        <v>173</v>
      </c>
      <c r="B53" s="18" t="s">
        <v>55</v>
      </c>
      <c r="C53" s="7">
        <v>1</v>
      </c>
      <c r="D53" s="4">
        <f>SUM(C$7:C53)</f>
        <v>35</v>
      </c>
      <c r="E53" s="8" t="s">
        <v>108</v>
      </c>
      <c r="F53" s="9">
        <v>0.2</v>
      </c>
    </row>
    <row r="54" spans="1:9" s="14" customFormat="1">
      <c r="A54" s="17" t="s">
        <v>174</v>
      </c>
      <c r="B54" s="18" t="s">
        <v>56</v>
      </c>
      <c r="C54" s="7">
        <v>1</v>
      </c>
      <c r="D54" s="4">
        <f>SUM(C$7:C54)</f>
        <v>36</v>
      </c>
      <c r="E54" s="8" t="s">
        <v>109</v>
      </c>
      <c r="F54" s="9">
        <v>0.2</v>
      </c>
    </row>
    <row r="55" spans="1:9" s="14" customFormat="1">
      <c r="A55" s="17" t="s">
        <v>175</v>
      </c>
      <c r="B55" s="18" t="s">
        <v>57</v>
      </c>
      <c r="C55" s="7">
        <v>1</v>
      </c>
      <c r="D55" s="4">
        <f>SUM(C$7:C55)</f>
        <v>37</v>
      </c>
      <c r="E55" s="8" t="s">
        <v>110</v>
      </c>
      <c r="F55" s="9">
        <v>0.2</v>
      </c>
    </row>
    <row r="56" spans="1:9" s="14" customFormat="1" hidden="1">
      <c r="A56" s="17" t="s">
        <v>176</v>
      </c>
      <c r="B56" s="18" t="s">
        <v>65</v>
      </c>
      <c r="C56" s="23">
        <v>0</v>
      </c>
      <c r="D56" s="4">
        <f>SUM(C$7:C56)</f>
        <v>37</v>
      </c>
      <c r="E56" s="11" t="s">
        <v>111</v>
      </c>
      <c r="F56" s="9">
        <v>0.2</v>
      </c>
    </row>
    <row r="57" spans="1:9" s="14" customFormat="1">
      <c r="A57" s="17" t="s">
        <v>177</v>
      </c>
      <c r="B57" s="18" t="s">
        <v>58</v>
      </c>
      <c r="C57" s="7">
        <v>1</v>
      </c>
      <c r="D57" s="4">
        <f>SUM(C$7:C57)</f>
        <v>38</v>
      </c>
      <c r="E57" s="24" t="s">
        <v>112</v>
      </c>
      <c r="F57" s="25">
        <v>1</v>
      </c>
      <c r="G57" s="26"/>
      <c r="H57" s="26"/>
      <c r="I57" s="26"/>
    </row>
    <row r="58" spans="1:9" s="14" customFormat="1">
      <c r="A58" s="17" t="s">
        <v>178</v>
      </c>
      <c r="B58" s="18" t="s">
        <v>59</v>
      </c>
      <c r="C58" s="7">
        <v>1</v>
      </c>
      <c r="D58" s="4">
        <f>SUM(C$7:C58)</f>
        <v>39</v>
      </c>
      <c r="E58" s="24" t="s">
        <v>113</v>
      </c>
      <c r="F58" s="25">
        <v>0.25</v>
      </c>
      <c r="G58" s="26"/>
      <c r="H58" s="26"/>
      <c r="I58" s="26"/>
    </row>
    <row r="59" spans="1:9" s="14" customFormat="1">
      <c r="A59" s="17" t="s">
        <v>179</v>
      </c>
      <c r="B59" s="18" t="s">
        <v>5</v>
      </c>
      <c r="C59" s="7">
        <v>1</v>
      </c>
      <c r="D59" s="4">
        <f>SUM(C$7:C59)</f>
        <v>40</v>
      </c>
      <c r="E59" s="8" t="s">
        <v>114</v>
      </c>
      <c r="F59" s="9">
        <v>1</v>
      </c>
    </row>
    <row r="60" spans="1:9" s="14" customFormat="1" hidden="1">
      <c r="A60" s="17">
        <v>0</v>
      </c>
      <c r="B60" s="18" t="s">
        <v>6</v>
      </c>
      <c r="C60" s="7">
        <v>0</v>
      </c>
      <c r="D60" s="4">
        <f>SUM(C$7:C60)</f>
        <v>40</v>
      </c>
      <c r="E60" s="8" t="s">
        <v>115</v>
      </c>
      <c r="F60" s="9">
        <v>1</v>
      </c>
    </row>
    <row r="61" spans="1:9" s="14" customFormat="1" hidden="1">
      <c r="A61" s="17">
        <v>0</v>
      </c>
      <c r="B61" s="18" t="s">
        <v>7</v>
      </c>
      <c r="C61" s="7">
        <v>0</v>
      </c>
      <c r="D61" s="4">
        <f>SUM(C$7:C61)</f>
        <v>40</v>
      </c>
      <c r="E61" s="10" t="s">
        <v>116</v>
      </c>
      <c r="F61" s="9">
        <v>1</v>
      </c>
    </row>
    <row r="62" spans="1:9" s="14" customFormat="1">
      <c r="A62" s="22" t="s">
        <v>183</v>
      </c>
      <c r="B62" s="18" t="s">
        <v>3</v>
      </c>
      <c r="C62" s="23">
        <v>1</v>
      </c>
      <c r="D62" s="4">
        <f>SUM(C$7:C62)</f>
        <v>41</v>
      </c>
      <c r="E62" s="10" t="s">
        <v>117</v>
      </c>
      <c r="F62" s="9">
        <v>1</v>
      </c>
    </row>
    <row r="63" spans="1:9" s="14" customFormat="1" ht="15" hidden="1" customHeight="1">
      <c r="A63" s="17" t="s">
        <v>180</v>
      </c>
      <c r="B63" s="18" t="s">
        <v>8</v>
      </c>
      <c r="C63" s="7">
        <v>0</v>
      </c>
      <c r="D63" s="4">
        <f>SUM(C$7:C63)</f>
        <v>41</v>
      </c>
      <c r="E63" s="11" t="s">
        <v>118</v>
      </c>
      <c r="F63" s="9">
        <v>1</v>
      </c>
    </row>
    <row r="64" spans="1:9" s="14" customFormat="1" ht="15" hidden="1" customHeight="1">
      <c r="A64" s="17" t="s">
        <v>181</v>
      </c>
      <c r="B64" s="18" t="s">
        <v>9</v>
      </c>
      <c r="C64" s="7">
        <v>0</v>
      </c>
      <c r="D64" s="4">
        <f>SUM(C$7:C64)</f>
        <v>41</v>
      </c>
      <c r="E64" s="10" t="s">
        <v>119</v>
      </c>
      <c r="F64" s="9">
        <v>1</v>
      </c>
    </row>
    <row r="65" spans="1:6" s="14" customFormat="1" ht="15" hidden="1" customHeight="1">
      <c r="A65" s="17" t="s">
        <v>182</v>
      </c>
      <c r="B65" s="18" t="s">
        <v>2</v>
      </c>
      <c r="C65" s="7">
        <v>0</v>
      </c>
      <c r="D65" s="4">
        <f>SUM(C$7:C65)</f>
        <v>41</v>
      </c>
      <c r="E65" s="11" t="s">
        <v>120</v>
      </c>
      <c r="F65" s="9">
        <v>1</v>
      </c>
    </row>
    <row r="66" spans="1:6" s="14" customFormat="1" ht="15" hidden="1" customHeight="1">
      <c r="A66" s="22">
        <v>0</v>
      </c>
      <c r="B66" s="18" t="s">
        <v>10</v>
      </c>
      <c r="C66" s="23">
        <v>0</v>
      </c>
      <c r="D66" s="4">
        <f>SUM(C$7:C66)</f>
        <v>41</v>
      </c>
      <c r="E66" s="11" t="s">
        <v>121</v>
      </c>
      <c r="F66" s="9">
        <v>1</v>
      </c>
    </row>
    <row r="67" spans="1:6" s="14" customFormat="1" ht="15" customHeight="1">
      <c r="A67" s="17" t="s">
        <v>184</v>
      </c>
      <c r="B67" s="18" t="s">
        <v>1</v>
      </c>
      <c r="C67" s="7">
        <v>1</v>
      </c>
      <c r="D67" s="4">
        <f>SUM(C$7:C67)</f>
        <v>42</v>
      </c>
      <c r="E67" s="11" t="s">
        <v>194</v>
      </c>
      <c r="F67" s="9">
        <v>1</v>
      </c>
    </row>
    <row r="68" spans="1:6" s="14" customFormat="1" ht="15" customHeight="1">
      <c r="A68" s="17" t="s">
        <v>185</v>
      </c>
      <c r="B68" s="18" t="s">
        <v>11</v>
      </c>
      <c r="C68" s="7">
        <v>1</v>
      </c>
      <c r="D68" s="4">
        <f>SUM(C$7:C68)</f>
        <v>43</v>
      </c>
      <c r="E68" s="11" t="s">
        <v>122</v>
      </c>
      <c r="F68" s="9">
        <v>7.0000000000000007E-2</v>
      </c>
    </row>
    <row r="69" spans="1:6" s="14" customFormat="1" ht="15" customHeight="1">
      <c r="A69" s="17" t="s">
        <v>186</v>
      </c>
      <c r="B69" s="18" t="s">
        <v>12</v>
      </c>
      <c r="C69" s="7">
        <v>1</v>
      </c>
      <c r="D69" s="4">
        <f>SUM(C$7:C69)</f>
        <v>44</v>
      </c>
      <c r="E69" s="11" t="s">
        <v>123</v>
      </c>
      <c r="F69" s="9">
        <v>0.08</v>
      </c>
    </row>
    <row r="70" spans="1:6" s="14" customFormat="1" ht="15" hidden="1" customHeight="1">
      <c r="A70" s="17" t="s">
        <v>187</v>
      </c>
      <c r="B70" s="18" t="s">
        <v>13</v>
      </c>
      <c r="C70" s="7">
        <v>0</v>
      </c>
      <c r="D70" s="4">
        <f>SUM(C$7:C70)</f>
        <v>44</v>
      </c>
      <c r="E70" s="11" t="s">
        <v>124</v>
      </c>
      <c r="F70" s="9">
        <v>0.08</v>
      </c>
    </row>
    <row r="71" spans="1:6" s="14" customFormat="1" ht="15" customHeight="1">
      <c r="A71" s="17" t="s">
        <v>188</v>
      </c>
      <c r="B71" s="18" t="s">
        <v>14</v>
      </c>
      <c r="C71" s="7">
        <v>1</v>
      </c>
      <c r="D71" s="4">
        <f>SUM(C$7:C71)</f>
        <v>45</v>
      </c>
      <c r="E71" s="11" t="s">
        <v>125</v>
      </c>
      <c r="F71" s="9">
        <v>0.08</v>
      </c>
    </row>
    <row r="72" spans="1:6" s="14" customFormat="1" ht="15" customHeight="1">
      <c r="A72" s="17" t="s">
        <v>189</v>
      </c>
      <c r="B72" s="18" t="s">
        <v>66</v>
      </c>
      <c r="C72" s="7">
        <v>1</v>
      </c>
      <c r="D72" s="4">
        <f>SUM(C$7:C72)</f>
        <v>46</v>
      </c>
      <c r="E72" s="11" t="s">
        <v>126</v>
      </c>
      <c r="F72" s="9">
        <v>0.08</v>
      </c>
    </row>
    <row r="73" spans="1:6" s="14" customFormat="1" ht="15" customHeight="1">
      <c r="A73" s="17" t="s">
        <v>190</v>
      </c>
      <c r="B73" s="18" t="s">
        <v>15</v>
      </c>
      <c r="C73" s="7">
        <v>1</v>
      </c>
      <c r="D73" s="4">
        <f>SUM(C$7:C73)</f>
        <v>47</v>
      </c>
      <c r="E73" s="11" t="s">
        <v>127</v>
      </c>
      <c r="F73" s="9">
        <v>0.1</v>
      </c>
    </row>
    <row r="74" spans="1:6" s="14" customFormat="1" ht="15" customHeight="1">
      <c r="A74" s="17" t="s">
        <v>191</v>
      </c>
      <c r="B74" s="18" t="s">
        <v>16</v>
      </c>
      <c r="C74" s="7">
        <v>1</v>
      </c>
      <c r="D74" s="4">
        <f>SUM(C$7:C74)</f>
        <v>48</v>
      </c>
      <c r="E74" s="11" t="s">
        <v>128</v>
      </c>
      <c r="F74" s="9">
        <v>0.1</v>
      </c>
    </row>
    <row r="75" spans="1:6" s="14" customFormat="1" ht="15" customHeight="1">
      <c r="A75" s="17" t="s">
        <v>192</v>
      </c>
      <c r="B75" s="18" t="s">
        <v>17</v>
      </c>
      <c r="C75" s="7">
        <v>1</v>
      </c>
      <c r="D75" s="4">
        <f>SUM(C$7:C75)</f>
        <v>49</v>
      </c>
      <c r="E75" s="11" t="s">
        <v>129</v>
      </c>
      <c r="F75" s="9">
        <v>0.08</v>
      </c>
    </row>
    <row r="76" spans="1:6" s="14" customFormat="1" ht="15" customHeight="1">
      <c r="A76" s="19" t="s">
        <v>193</v>
      </c>
      <c r="B76" s="20" t="s">
        <v>18</v>
      </c>
      <c r="C76" s="16">
        <v>1</v>
      </c>
      <c r="D76" s="12">
        <f>SUM(C$7:C76)</f>
        <v>50</v>
      </c>
      <c r="E76" s="21" t="s">
        <v>130</v>
      </c>
      <c r="F76" s="13">
        <v>0.08</v>
      </c>
    </row>
    <row r="79" spans="1:6">
      <c r="D79" s="3"/>
      <c r="E79" s="1" t="s">
        <v>199</v>
      </c>
    </row>
  </sheetData>
  <autoFilter ref="C6:F76">
    <filterColumn colId="0">
      <customFilters>
        <customFilter operator="notEqual" val=" "/>
      </customFilters>
    </filterColumn>
  </autoFilter>
  <mergeCells count="7">
    <mergeCell ref="F4:F5"/>
    <mergeCell ref="E1:F1"/>
    <mergeCell ref="A4:A5"/>
    <mergeCell ref="B4:B5"/>
    <mergeCell ref="C4:C5"/>
    <mergeCell ref="D4:D5"/>
    <mergeCell ref="E4:E5"/>
  </mergeCells>
  <printOptions horizontalCentered="1"/>
  <pageMargins left="0.59055118110236227" right="0.23622047244094491" top="0.19685039370078741" bottom="0.19685039370078741" header="0.31496062992125984" footer="0.31496062992125984"/>
  <pageSetup paperSize="9" scale="77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Поцелуева Юлия Григорьевна</dc:creator>
  <cp:lastModifiedBy>Кривошеев Константин Юрьевич</cp:lastModifiedBy>
  <cp:lastPrinted>2018-08-09T02:54:16Z</cp:lastPrinted>
  <dcterms:created xsi:type="dcterms:W3CDTF">2015-06-25T07:07:54Z</dcterms:created>
  <dcterms:modified xsi:type="dcterms:W3CDTF">2019-11-27T05:53:04Z</dcterms:modified>
</cp:coreProperties>
</file>